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Mi unidad\JRAS - EL TERRERO\CUENTA PUBLICA 2024\"/>
    </mc:Choice>
  </mc:AlternateContent>
  <xr:revisionPtr revIDLastSave="0" documentId="13_ncr:1_{F4850860-D989-48D6-9EF8-9A9F2F9A9B58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15" yWindow="495" windowWidth="16515" windowHeight="15090" xr2:uid="{00000000-000D-0000-FFFF-FFFF00000000}"/>
  </bookViews>
  <sheets>
    <sheet name="ESF_DET" sheetId="1" r:id="rId1"/>
  </sheets>
  <definedNames>
    <definedName name="_xlnm.Print_Area" localSheetId="0">ESF_DET!$B$2:$G$94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79" i="1"/>
  <c r="G47" i="1"/>
  <c r="G59" i="1" s="1"/>
  <c r="C47" i="1"/>
  <c r="C62" i="1" s="1"/>
  <c r="F79" i="1"/>
  <c r="D47" i="1"/>
  <c r="D62" i="1" s="1"/>
  <c r="F81" i="1" l="1"/>
  <c r="G81" i="1"/>
</calcChain>
</file>

<file path=xl/sharedStrings.xml><?xml version="1.0" encoding="utf-8"?>
<sst xmlns="http://schemas.openxmlformats.org/spreadsheetml/2006/main" count="130" uniqueCount="127">
  <si>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</si>
  <si>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</si>
  <si>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</si>
  <si>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</si>
  <si>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</si>
  <si>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</si>
  <si>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</si>
  <si>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</si>
  <si>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</si>
  <si>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</si>
  <si>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</si>
  <si>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</si>
  <si>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</si>
  <si>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</si>
  <si>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</si>
  <si>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</si>
  <si>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</si>
  <si>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</si>
  <si>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</si>
  <si>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</si>
  <si>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</si>
  <si>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</si>
  <si>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</si>
  <si>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</si>
  <si>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</si>
  <si>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</si>
  <si>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</si>
  <si>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</si>
  <si>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</si>
  <si>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</si>
  <si>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</si>
  <si>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</si>
  <si>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</si>
  <si>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</si>
  <si>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</si>
  <si>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</si>
  <si>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</si>
  <si>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</si>
  <si>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</si>
  <si>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</si>
  <si>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</si>
  <si>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</si>
  <si>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</si>
  <si>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</si>
  <si>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</si>
  <si>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</si>
  <si>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</si>
  <si>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</si>
  <si>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</si>
  <si>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</si>
  <si>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</si>
  <si>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</si>
  <si>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</si>
  <si>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</si>
  <si>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</si>
  <si>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</si>
  <si>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</si>
  <si>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</si>
  <si>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</si>
  <si>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</si>
  <si>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</si>
  <si>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</si>
  <si>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</si>
  <si>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</si>
  <si>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</si>
  <si>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</si>
  <si>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</si>
  <si>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</si>
  <si>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</si>
  <si>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</si>
  <si>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</si>
  <si>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</si>
  <si>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</si>
  <si>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</si>
  <si>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</si>
  <si>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</si>
  <si>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</si>
  <si>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</si>
  <si>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</si>
  <si>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</si>
  <si>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</si>
  <si>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</si>
  <si>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</si>
  <si>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</si>
  <si>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</si>
  <si>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</si>
  <si>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</si>
  <si>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</si>
  <si>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</si>
  <si>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</si>
  <si>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</si>
  <si>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</si>
  <si>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</si>
  <si>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</si>
  <si>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</si>
  <si>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</si>
  <si>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</si>
  <si>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</si>
  <si>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</si>
  <si>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</si>
  <si>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</si>
  <si>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</si>
  <si>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</si>
  <si>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</si>
  <si>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</si>
  <si>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</si>
  <si>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</si>
  <si>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</si>
  <si>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</si>
  <si>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</si>
  <si>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</si>
  <si>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</si>
  <si>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</si>
  <si>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</si>
  <si>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</si>
  <si>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</si>
  <si>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</si>
  <si>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</si>
  <si>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</si>
  <si>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</si>
  <si>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</si>
  <si>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JUNTA RURAL DE AGUA Y SANEAMIENTO EL TERRERO a)</t>
  </si>
  <si>
    <t>2024 (d)</t>
  </si>
  <si>
    <t>31 de diciembre de 2023 (e)</t>
  </si>
  <si>
    <t>Al 31 de diciembre de 2024 y al 31 de diciembre de 2023 (b)</t>
  </si>
  <si>
    <t>RAFAEL CARBAJAL ROBLES</t>
  </si>
  <si>
    <t>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</si>
</sst>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Millares 2" xfId="2" xr:uid="{C25B9AB1-CBF6-469A-9C25-278FFB79705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71" zoomScale="90" zoomScaleNormal="90" workbookViewId="0">
      <selection activeCell="E91" sqref="E91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8" t="s">
        <v>121</v>
      </c>
      <c r="C2" s="39"/>
      <c r="D2" s="39"/>
      <c r="E2" s="39"/>
      <c r="F2" s="39"/>
      <c r="G2" s="40"/>
    </row>
    <row r="3" spans="2:8" x14ac:dyDescent="0.25">
      <c r="B3" s="32" t="s">
        <v>1</v>
      </c>
      <c r="C3" s="33"/>
      <c r="D3" s="33"/>
      <c r="E3" s="33"/>
      <c r="F3" s="33"/>
      <c r="G3" s="34"/>
    </row>
    <row r="4" spans="2:8" ht="15" customHeight="1" x14ac:dyDescent="0.25">
      <c r="B4" s="32" t="s">
        <v>124</v>
      </c>
      <c r="C4" s="33"/>
      <c r="D4" s="33"/>
      <c r="E4" s="33"/>
      <c r="F4" s="33"/>
      <c r="G4" s="34"/>
    </row>
    <row r="5" spans="2:8" ht="15.75" thickBot="1" x14ac:dyDescent="0.3">
      <c r="B5" s="35" t="s">
        <v>2</v>
      </c>
      <c r="C5" s="36"/>
      <c r="D5" s="36"/>
      <c r="E5" s="36"/>
      <c r="F5" s="36"/>
      <c r="G5" s="37"/>
    </row>
    <row r="6" spans="2:8" ht="39.6" customHeight="1" thickBot="1" x14ac:dyDescent="0.3">
      <c r="B6" s="29" t="s">
        <v>3</v>
      </c>
      <c r="C6" s="29" t="s">
        <v>122</v>
      </c>
      <c r="D6" s="29" t="s">
        <v>123</v>
      </c>
      <c r="E6" s="29" t="s">
        <v>3</v>
      </c>
      <c r="F6" s="29" t="s">
        <v>122</v>
      </c>
      <c r="G6" s="29" t="s">
        <v>123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634979.05000000005</v>
      </c>
      <c r="D9" s="18">
        <f>SUM(D10:D16)</f>
        <v>864938.58</v>
      </c>
      <c r="E9" s="10" t="s">
        <v>9</v>
      </c>
      <c r="F9" s="18">
        <f>SUM(F10:F18)</f>
        <v>435014.58</v>
      </c>
      <c r="G9" s="18">
        <f>SUM(G10:G18)</f>
        <v>430283.92</v>
      </c>
    </row>
    <row r="10" spans="2:8" x14ac:dyDescent="0.25">
      <c r="B10" s="11" t="s">
        <v>10</v>
      </c>
      <c r="C10" s="24">
        <v>634979.05000000005</v>
      </c>
      <c r="D10" s="24">
        <v>864938.58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0</v>
      </c>
      <c r="D11" s="24">
        <v>0</v>
      </c>
      <c r="E11" s="12" t="s">
        <v>13</v>
      </c>
      <c r="F11" s="24">
        <v>0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280214.58</v>
      </c>
      <c r="G14" s="24">
        <v>275483.92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0</v>
      </c>
      <c r="G16" s="24">
        <v>0</v>
      </c>
    </row>
    <row r="17" spans="2:7" ht="24" x14ac:dyDescent="0.25">
      <c r="B17" s="9" t="s">
        <v>24</v>
      </c>
      <c r="C17" s="18">
        <f>SUM(C18:C24)</f>
        <v>13000</v>
      </c>
      <c r="D17" s="18">
        <f>SUM(D18:D24)</f>
        <v>13000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154800</v>
      </c>
      <c r="G18" s="24">
        <v>154800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0</v>
      </c>
      <c r="D20" s="24">
        <v>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13000</v>
      </c>
      <c r="D24" s="24">
        <v>13000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647979.05000000005</v>
      </c>
      <c r="D47" s="18">
        <f>SUM(D41,D38,D37,D31,D25,D17,D9)</f>
        <v>877938.58</v>
      </c>
      <c r="E47" s="5" t="s">
        <v>83</v>
      </c>
      <c r="F47" s="18">
        <f>SUM(F42,F38,F31,F27,F26,F23,F19,F9)</f>
        <v>435014.58</v>
      </c>
      <c r="G47" s="18">
        <f>SUM(G42,G38,G31,G27,G26,G23,G19,G9)</f>
        <v>430283.92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203484.65</v>
      </c>
      <c r="D52" s="24">
        <v>203484.65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1734800</v>
      </c>
      <c r="D53" s="24">
        <v>1734800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11900</v>
      </c>
      <c r="D54" s="24">
        <v>11900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0</v>
      </c>
      <c r="D55" s="24">
        <v>0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435014.58</v>
      </c>
      <c r="G59" s="18">
        <f>SUM(G47,G57)</f>
        <v>430283.92</v>
      </c>
    </row>
    <row r="60" spans="2:7" ht="24" x14ac:dyDescent="0.25">
      <c r="B60" s="3" t="s">
        <v>103</v>
      </c>
      <c r="C60" s="18">
        <f>SUM(C50:C58)</f>
        <v>1950184.65</v>
      </c>
      <c r="D60" s="18">
        <f>SUM(D50:D58)</f>
        <v>1950184.65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2598163.7000000002</v>
      </c>
      <c r="D62" s="18">
        <f>SUM(D47,D60)</f>
        <v>2828123.23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218000</v>
      </c>
      <c r="G63" s="18">
        <f>SUM(G64:G66)</f>
        <v>218000</v>
      </c>
    </row>
    <row r="64" spans="2:7" x14ac:dyDescent="0.25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25">
      <c r="B65" s="13"/>
      <c r="C65" s="21"/>
      <c r="D65" s="21"/>
      <c r="E65" s="10" t="s">
        <v>108</v>
      </c>
      <c r="F65" s="24">
        <v>218000</v>
      </c>
      <c r="G65" s="24">
        <v>218000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1945149.12</v>
      </c>
      <c r="G68" s="18">
        <f>SUM(G69:G73)</f>
        <v>2179839.31</v>
      </c>
    </row>
    <row r="69" spans="2:7" x14ac:dyDescent="0.25">
      <c r="B69" s="13"/>
      <c r="C69" s="21"/>
      <c r="D69" s="21"/>
      <c r="E69" s="10" t="s">
        <v>111</v>
      </c>
      <c r="F69" s="24">
        <v>-234690.19</v>
      </c>
      <c r="G69" s="24">
        <v>374788.93</v>
      </c>
    </row>
    <row r="70" spans="2:7" x14ac:dyDescent="0.25">
      <c r="B70" s="13"/>
      <c r="C70" s="21"/>
      <c r="D70" s="21"/>
      <c r="E70" s="10" t="s">
        <v>112</v>
      </c>
      <c r="F70" s="24">
        <v>2179839.31</v>
      </c>
      <c r="G70" s="24">
        <v>1805050.38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2163149.12</v>
      </c>
      <c r="G79" s="18">
        <f>SUM(G63,G68,G75)</f>
        <v>2397839.31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2598163.7000000002</v>
      </c>
      <c r="G81" s="18">
        <f>SUM(G59,G79)</f>
        <v>2828123.23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C91" s="26"/>
      <c r="D91" s="26"/>
      <c r="E91" s="26"/>
    </row>
    <row r="92" spans="2:7" s="27" customFormat="1" ht="15.75" thickBot="1" x14ac:dyDescent="0.3">
      <c r="B92" s="26"/>
      <c r="C92" s="26"/>
      <c r="D92" s="26"/>
      <c r="E92" s="26"/>
    </row>
    <row r="93" spans="2:7" s="27" customFormat="1" x14ac:dyDescent="0.25">
      <c r="B93" s="30" t="s">
        <v>125</v>
      </c>
      <c r="C93" s="26"/>
      <c r="D93" s="26"/>
      <c r="E93" s="26"/>
    </row>
    <row r="94" spans="2:7" s="27" customFormat="1" x14ac:dyDescent="0.25">
      <c r="B94" s="31" t="s">
        <v>126</v>
      </c>
      <c r="C94" s="26"/>
      <c r="D94" s="26"/>
      <c r="E94" s="26"/>
    </row>
    <row r="95" spans="2:7" s="27" customFormat="1" x14ac:dyDescent="0.25">
      <c r="C95" s="26"/>
      <c r="D95" s="26"/>
      <c r="E95" s="26"/>
    </row>
    <row r="96" spans="2:7" s="27" customFormat="1" x14ac:dyDescent="0.25"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3:G3"/>
    <mergeCell ref="B4:G4"/>
    <mergeCell ref="B5:G5"/>
    <mergeCell ref="B2:G2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Analucía Nava</cp:lastModifiedBy>
  <cp:lastPrinted>2025-02-02T23:20:31Z</cp:lastPrinted>
  <dcterms:created xsi:type="dcterms:W3CDTF">2020-01-08T19:54:23Z</dcterms:created>
  <dcterms:modified xsi:type="dcterms:W3CDTF">2025-02-02T23:20:48Z</dcterms:modified>
</cp:coreProperties>
</file>